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5045" windowHeight="880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<sst xmlns="http://schemas.openxmlformats.org/spreadsheetml/2006/main" count="36" uniqueCount="14">
  <si>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KOSTALDEA</t>
  </si>
  <si>
    <t>DONOSTIALDEA</t>
  </si>
  <si>
    <t>Urtarrila</t>
  </si>
  <si>
    <t>Otsaila</t>
  </si>
  <si>
    <t>Martxoa</t>
  </si>
  <si>
    <t>HEGOALDEKO ARABA</t>
  </si>
  <si>
    <t>ARABAKO LAUTADA</t>
  </si>
  <si>
    <t>ARABAKO ERRIOXA</t>
  </si>
  <si>
    <t>ORIA GARAIA</t>
  </si>
  <si>
    <t>UROLA GARAIA</t>
  </si>
  <si>
    <t>IBAIZABAL - DEBA GARAIA</t>
  </si>
  <si>
    <t>NERBIOI GARAIA</t>
  </si>
  <si>
    <t>ENKARTERRIAK</t>
  </si>
  <si>
    <t>NERBIOI BEHERA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</si>
</sst>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24.8515625" style="0" customWidth="1"/>
    <col min="2" max="32" width="5.140625" style="0" customWidth="1"/>
    <col min="33" max="38" width="5.00390625" style="0" customWidth="1"/>
  </cols>
  <sheetData>
    <row r="1" spans="1:32" ht="13.5" thickBot="1">
      <c r="A1" s="26" t="s">
        <v>2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  <c r="Z1" s="23">
        <v>25</v>
      </c>
      <c r="AA1" s="23">
        <v>26</v>
      </c>
      <c r="AB1" s="23">
        <v>27</v>
      </c>
      <c r="AC1" s="23">
        <v>28</v>
      </c>
      <c r="AD1" s="23">
        <v>29</v>
      </c>
      <c r="AE1" s="23">
        <v>30</v>
      </c>
      <c r="AF1" s="24">
        <v>31</v>
      </c>
    </row>
    <row r="2" spans="1:38" ht="12.75">
      <c r="A2" s="27" t="s">
        <v>5</v>
      </c>
      <c r="B2" s="19">
        <v>1</v>
      </c>
      <c r="C2" s="19">
        <v>1</v>
      </c>
      <c r="D2" s="19">
        <v>1</v>
      </c>
      <c r="E2" s="19">
        <v>1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20">
        <v>2</v>
      </c>
      <c r="O2" s="19">
        <v>1</v>
      </c>
      <c r="P2" s="19">
        <v>1</v>
      </c>
      <c r="Q2" s="19">
        <v>1</v>
      </c>
      <c r="R2" s="19">
        <v>1</v>
      </c>
      <c r="S2" s="19">
        <v>1</v>
      </c>
      <c r="T2" s="19">
        <v>1</v>
      </c>
      <c r="U2" s="19">
        <v>1</v>
      </c>
      <c r="V2" s="19">
        <v>1</v>
      </c>
      <c r="W2" s="19">
        <v>1</v>
      </c>
      <c r="X2" s="19">
        <v>1</v>
      </c>
      <c r="Y2" s="19">
        <v>1</v>
      </c>
      <c r="Z2" s="19">
        <v>1</v>
      </c>
      <c r="AA2" s="19">
        <v>1</v>
      </c>
      <c r="AB2" s="19">
        <v>1</v>
      </c>
      <c r="AC2" s="19">
        <v>1</v>
      </c>
      <c r="AD2" s="19">
        <v>1</v>
      </c>
      <c r="AE2" s="19">
        <v>1</v>
      </c>
      <c r="AF2" s="21">
        <v>1</v>
      </c>
      <c r="AG2" s="12">
        <f>COUNTIF(B2:AF2,1)</f>
        <v>30</v>
      </c>
      <c r="AH2" s="11">
        <f>COUNTIF(B2:AF2,2)</f>
        <v>1</v>
      </c>
      <c r="AI2" s="11">
        <f>COUNTIF(B2:AF2,3)</f>
        <v>0</v>
      </c>
      <c r="AJ2" s="11">
        <f>COUNTIF(B2:AF2,4)</f>
        <v>0</v>
      </c>
      <c r="AK2" s="11">
        <f>COUNTIF(B2:AF2,5)</f>
        <v>0</v>
      </c>
      <c r="AL2" s="11">
        <f>COUNTIF(B2:AF2,6)</f>
        <v>0</v>
      </c>
    </row>
    <row r="3" spans="1:38" ht="12.75">
      <c r="A3" s="28" t="s">
        <v>6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4">
        <v>2</v>
      </c>
      <c r="M3" s="4">
        <v>2</v>
      </c>
      <c r="N3" s="3">
        <v>1</v>
      </c>
      <c r="O3" s="3">
        <v>1</v>
      </c>
      <c r="P3" s="3">
        <v>1</v>
      </c>
      <c r="Q3" s="3">
        <v>1</v>
      </c>
      <c r="R3" s="4">
        <v>2</v>
      </c>
      <c r="S3" s="4">
        <v>2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4">
        <v>2</v>
      </c>
      <c r="AB3" s="3">
        <v>1</v>
      </c>
      <c r="AC3" s="3">
        <v>1</v>
      </c>
      <c r="AD3" s="3">
        <v>1</v>
      </c>
      <c r="AE3" s="3">
        <v>1</v>
      </c>
      <c r="AF3" s="5">
        <v>1</v>
      </c>
      <c r="AG3" s="12">
        <f aca="true" t="shared" si="0" ref="AG3:AG12">COUNTIF(B3:AF3,1)</f>
        <v>26</v>
      </c>
      <c r="AH3" s="11">
        <f aca="true" t="shared" si="1" ref="AH3:AH12">COUNTIF(B3:AF3,2)</f>
        <v>5</v>
      </c>
      <c r="AI3" s="11">
        <f aca="true" t="shared" si="2" ref="AI3:AI12">COUNTIF(B3:AF3,3)</f>
        <v>0</v>
      </c>
      <c r="AJ3" s="11">
        <f aca="true" t="shared" si="3" ref="AJ3:AJ12">COUNTIF(B3:AF3,4)</f>
        <v>0</v>
      </c>
      <c r="AK3" s="11">
        <f aca="true" t="shared" si="4" ref="AK3:AK12">COUNTIF(B3:AF3,5)</f>
        <v>0</v>
      </c>
      <c r="AL3" s="11">
        <f aca="true" t="shared" si="5" ref="AL3:AL12">COUNTIF(B3:AF3,6)</f>
        <v>0</v>
      </c>
    </row>
    <row r="4" spans="1:38" ht="12.75">
      <c r="A4" s="28" t="s">
        <v>7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">
        <v>1</v>
      </c>
      <c r="AG4" s="12">
        <f t="shared" si="0"/>
        <v>31</v>
      </c>
      <c r="AH4" s="11">
        <f t="shared" si="1"/>
        <v>0</v>
      </c>
      <c r="AI4" s="11">
        <f t="shared" si="2"/>
        <v>0</v>
      </c>
      <c r="AJ4" s="11">
        <f t="shared" si="3"/>
        <v>0</v>
      </c>
      <c r="AK4" s="11">
        <f t="shared" si="4"/>
        <v>0</v>
      </c>
      <c r="AL4" s="11">
        <f t="shared" si="5"/>
        <v>0</v>
      </c>
    </row>
    <row r="5" spans="1:38" ht="12.75">
      <c r="A5" s="28" t="s">
        <v>0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4">
        <v>2</v>
      </c>
      <c r="N5" s="4">
        <v>2</v>
      </c>
      <c r="O5" s="4">
        <v>2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5">
        <v>1</v>
      </c>
      <c r="AG5" s="12">
        <f t="shared" si="0"/>
        <v>28</v>
      </c>
      <c r="AH5" s="11">
        <f t="shared" si="1"/>
        <v>3</v>
      </c>
      <c r="AI5" s="11">
        <f t="shared" si="2"/>
        <v>0</v>
      </c>
      <c r="AJ5" s="11">
        <f t="shared" si="3"/>
        <v>0</v>
      </c>
      <c r="AK5" s="11">
        <f t="shared" si="4"/>
        <v>0</v>
      </c>
      <c r="AL5" s="11">
        <f t="shared" si="5"/>
        <v>0</v>
      </c>
    </row>
    <row r="6" spans="1:38" ht="12.75">
      <c r="A6" s="28" t="s">
        <v>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4">
        <v>2</v>
      </c>
      <c r="M6" s="4">
        <v>2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5">
        <v>1</v>
      </c>
      <c r="AG6" s="12">
        <f t="shared" si="0"/>
        <v>29</v>
      </c>
      <c r="AH6" s="11">
        <f t="shared" si="1"/>
        <v>2</v>
      </c>
      <c r="AI6" s="11">
        <f t="shared" si="2"/>
        <v>0</v>
      </c>
      <c r="AJ6" s="11">
        <f t="shared" si="3"/>
        <v>0</v>
      </c>
      <c r="AK6" s="11">
        <f t="shared" si="4"/>
        <v>0</v>
      </c>
      <c r="AL6" s="11">
        <f t="shared" si="5"/>
        <v>0</v>
      </c>
    </row>
    <row r="7" spans="1:38" ht="12.75">
      <c r="A7" s="28" t="s">
        <v>8</v>
      </c>
      <c r="B7" s="3">
        <v>1</v>
      </c>
      <c r="C7" s="3">
        <v>1</v>
      </c>
      <c r="D7" s="4">
        <v>2</v>
      </c>
      <c r="E7" s="4">
        <v>2</v>
      </c>
      <c r="F7" s="3">
        <v>1</v>
      </c>
      <c r="G7" s="3">
        <v>1</v>
      </c>
      <c r="H7" s="4">
        <v>2</v>
      </c>
      <c r="I7" s="3">
        <v>1</v>
      </c>
      <c r="J7" s="3">
        <v>1</v>
      </c>
      <c r="K7" s="4">
        <v>2</v>
      </c>
      <c r="L7" s="4">
        <v>2</v>
      </c>
      <c r="M7" s="4">
        <v>2</v>
      </c>
      <c r="N7" s="4">
        <v>2</v>
      </c>
      <c r="O7" s="3">
        <v>1</v>
      </c>
      <c r="P7" s="3">
        <v>1</v>
      </c>
      <c r="Q7" s="4">
        <v>2</v>
      </c>
      <c r="R7" s="4">
        <v>2</v>
      </c>
      <c r="S7" s="4">
        <v>2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4">
        <v>2</v>
      </c>
      <c r="AA7" s="4">
        <v>2</v>
      </c>
      <c r="AB7" s="3">
        <v>1</v>
      </c>
      <c r="AC7" s="3">
        <v>1</v>
      </c>
      <c r="AD7" s="3">
        <v>1</v>
      </c>
      <c r="AE7" s="3">
        <v>1</v>
      </c>
      <c r="AF7" s="6">
        <v>2</v>
      </c>
      <c r="AG7" s="12">
        <f t="shared" si="0"/>
        <v>18</v>
      </c>
      <c r="AH7" s="11">
        <f t="shared" si="1"/>
        <v>13</v>
      </c>
      <c r="AI7" s="11">
        <f t="shared" si="2"/>
        <v>0</v>
      </c>
      <c r="AJ7" s="11">
        <f t="shared" si="3"/>
        <v>0</v>
      </c>
      <c r="AK7" s="11">
        <f t="shared" si="4"/>
        <v>0</v>
      </c>
      <c r="AL7" s="11">
        <f t="shared" si="5"/>
        <v>0</v>
      </c>
    </row>
    <row r="8" spans="1:38" ht="12.75">
      <c r="A8" s="28" t="s">
        <v>9</v>
      </c>
      <c r="B8" s="3">
        <v>1</v>
      </c>
      <c r="C8" s="3">
        <v>1</v>
      </c>
      <c r="D8" s="4">
        <v>2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4">
        <v>2</v>
      </c>
      <c r="L8" s="7">
        <v>3</v>
      </c>
      <c r="M8" s="7">
        <v>3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7">
        <v>3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4">
        <v>2</v>
      </c>
      <c r="AA8" s="4">
        <v>2</v>
      </c>
      <c r="AB8" s="3">
        <v>1</v>
      </c>
      <c r="AC8" s="3">
        <v>1</v>
      </c>
      <c r="AD8" s="3">
        <v>1</v>
      </c>
      <c r="AE8" s="3">
        <v>1</v>
      </c>
      <c r="AF8" s="6">
        <v>2</v>
      </c>
      <c r="AG8" s="12">
        <f t="shared" si="0"/>
        <v>18</v>
      </c>
      <c r="AH8" s="11">
        <f t="shared" si="1"/>
        <v>10</v>
      </c>
      <c r="AI8" s="11">
        <f t="shared" si="2"/>
        <v>3</v>
      </c>
      <c r="AJ8" s="11">
        <f t="shared" si="3"/>
        <v>0</v>
      </c>
      <c r="AK8" s="11">
        <f t="shared" si="4"/>
        <v>0</v>
      </c>
      <c r="AL8" s="11">
        <f t="shared" si="5"/>
        <v>0</v>
      </c>
    </row>
    <row r="9" spans="1:38" ht="12.75">
      <c r="A9" s="28" t="s">
        <v>10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4">
        <v>2</v>
      </c>
      <c r="N9" s="3">
        <v>1</v>
      </c>
      <c r="O9" s="3">
        <v>1</v>
      </c>
      <c r="P9" s="3">
        <v>1</v>
      </c>
      <c r="Q9" s="3">
        <v>1</v>
      </c>
      <c r="R9" s="4">
        <v>2</v>
      </c>
      <c r="S9" s="4">
        <v>2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4">
        <v>2</v>
      </c>
      <c r="AA9" s="4">
        <v>2</v>
      </c>
      <c r="AB9" s="3">
        <v>1</v>
      </c>
      <c r="AC9" s="3">
        <v>1</v>
      </c>
      <c r="AD9" s="3">
        <v>1</v>
      </c>
      <c r="AE9" s="3">
        <v>1</v>
      </c>
      <c r="AF9" s="6">
        <v>2</v>
      </c>
      <c r="AG9" s="12">
        <f t="shared" si="0"/>
        <v>25</v>
      </c>
      <c r="AH9" s="11">
        <f t="shared" si="1"/>
        <v>6</v>
      </c>
      <c r="AI9" s="11">
        <f t="shared" si="2"/>
        <v>0</v>
      </c>
      <c r="AJ9" s="11">
        <f t="shared" si="3"/>
        <v>0</v>
      </c>
      <c r="AK9" s="11">
        <f t="shared" si="4"/>
        <v>0</v>
      </c>
      <c r="AL9" s="11">
        <f t="shared" si="5"/>
        <v>0</v>
      </c>
    </row>
    <row r="10" spans="1:38" ht="12.75">
      <c r="A10" s="28" t="s">
        <v>11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4">
        <v>2</v>
      </c>
      <c r="L10" s="4">
        <v>2</v>
      </c>
      <c r="M10" s="4">
        <v>2</v>
      </c>
      <c r="N10" s="4">
        <v>2</v>
      </c>
      <c r="O10" s="3">
        <v>1</v>
      </c>
      <c r="P10" s="3">
        <v>1</v>
      </c>
      <c r="Q10" s="3">
        <v>1</v>
      </c>
      <c r="R10" s="3">
        <v>1</v>
      </c>
      <c r="S10" s="4">
        <v>2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6">
        <v>2</v>
      </c>
      <c r="AG10" s="12">
        <f t="shared" si="0"/>
        <v>25</v>
      </c>
      <c r="AH10" s="11">
        <f t="shared" si="1"/>
        <v>6</v>
      </c>
      <c r="AI10" s="11">
        <f t="shared" si="2"/>
        <v>0</v>
      </c>
      <c r="AJ10" s="11">
        <f t="shared" si="3"/>
        <v>0</v>
      </c>
      <c r="AK10" s="11">
        <f t="shared" si="4"/>
        <v>0</v>
      </c>
      <c r="AL10" s="11">
        <f t="shared" si="5"/>
        <v>0</v>
      </c>
    </row>
    <row r="11" spans="1:38" ht="12.75">
      <c r="A11" s="28" t="s">
        <v>12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5">
        <v>1</v>
      </c>
      <c r="AG11" s="12">
        <f t="shared" si="0"/>
        <v>31</v>
      </c>
      <c r="AH11" s="11">
        <f t="shared" si="1"/>
        <v>0</v>
      </c>
      <c r="AI11" s="11">
        <f t="shared" si="2"/>
        <v>0</v>
      </c>
      <c r="AJ11" s="11">
        <f t="shared" si="3"/>
        <v>0</v>
      </c>
      <c r="AK11" s="11">
        <f t="shared" si="4"/>
        <v>0</v>
      </c>
      <c r="AL11" s="11">
        <f t="shared" si="5"/>
        <v>0</v>
      </c>
    </row>
    <row r="12" spans="1:38" ht="13.5" thickBot="1">
      <c r="A12" s="29" t="s">
        <v>13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9">
        <v>2</v>
      </c>
      <c r="L12" s="9">
        <v>2</v>
      </c>
      <c r="M12" s="9">
        <v>2</v>
      </c>
      <c r="N12" s="9">
        <v>2</v>
      </c>
      <c r="O12" s="8">
        <v>1</v>
      </c>
      <c r="P12" s="8">
        <v>1</v>
      </c>
      <c r="Q12" s="8">
        <v>1</v>
      </c>
      <c r="R12" s="9">
        <v>2</v>
      </c>
      <c r="S12" s="9">
        <v>2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9">
        <v>2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10">
        <v>1</v>
      </c>
      <c r="AG12" s="12">
        <f t="shared" si="0"/>
        <v>24</v>
      </c>
      <c r="AH12" s="11">
        <f t="shared" si="1"/>
        <v>7</v>
      </c>
      <c r="AI12" s="11">
        <f t="shared" si="2"/>
        <v>0</v>
      </c>
      <c r="AJ12" s="11">
        <f t="shared" si="3"/>
        <v>0</v>
      </c>
      <c r="AK12" s="11">
        <f t="shared" si="4"/>
        <v>0</v>
      </c>
      <c r="AL12" s="11">
        <f t="shared" si="5"/>
        <v>0</v>
      </c>
    </row>
    <row r="13" spans="1:32" ht="13.5" thickBot="1">
      <c r="A13" s="26" t="s">
        <v>3</v>
      </c>
      <c r="B13" s="23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  <c r="N13" s="23">
        <v>13</v>
      </c>
      <c r="O13" s="23">
        <v>14</v>
      </c>
      <c r="P13" s="23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4">
        <v>29</v>
      </c>
      <c r="AE13" s="1"/>
      <c r="AF13" s="1"/>
    </row>
    <row r="14" spans="1:38" ht="12.75">
      <c r="A14" s="27" t="s">
        <v>5</v>
      </c>
      <c r="B14" s="25">
        <v>1</v>
      </c>
      <c r="C14" s="19">
        <v>1</v>
      </c>
      <c r="D14" s="19">
        <v>1</v>
      </c>
      <c r="E14" s="20">
        <v>2</v>
      </c>
      <c r="F14" s="20">
        <v>2</v>
      </c>
      <c r="G14" s="19">
        <v>1</v>
      </c>
      <c r="H14" s="19">
        <v>1</v>
      </c>
      <c r="I14" s="19">
        <v>1</v>
      </c>
      <c r="J14" s="19">
        <v>1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20">
        <v>2</v>
      </c>
      <c r="W14" s="20">
        <v>2</v>
      </c>
      <c r="X14" s="20">
        <v>2</v>
      </c>
      <c r="Y14" s="20">
        <v>2</v>
      </c>
      <c r="Z14" s="19">
        <v>1</v>
      </c>
      <c r="AA14" s="19">
        <v>1</v>
      </c>
      <c r="AB14" s="19">
        <v>1</v>
      </c>
      <c r="AC14" s="20">
        <v>2</v>
      </c>
      <c r="AD14" s="15">
        <v>2</v>
      </c>
      <c r="AE14" s="2"/>
      <c r="AF14" s="2"/>
      <c r="AG14" s="11">
        <f>COUNTIF(B14:AF14,1)</f>
        <v>16</v>
      </c>
      <c r="AH14" s="11">
        <f>COUNTIF(B14:AF14,2)</f>
        <v>13</v>
      </c>
      <c r="AI14" s="11">
        <f>COUNTIF(B14:AF14,3)</f>
        <v>0</v>
      </c>
      <c r="AJ14" s="11">
        <f>COUNTIF(B14:AF14,4)</f>
        <v>0</v>
      </c>
      <c r="AK14" s="11">
        <f>COUNTIF(B14:AF14,5)</f>
        <v>0</v>
      </c>
      <c r="AL14" s="11">
        <f>COUNTIF(B14:AF14,6)</f>
        <v>0</v>
      </c>
    </row>
    <row r="15" spans="1:38" ht="12.75">
      <c r="A15" s="28" t="s">
        <v>6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4">
        <v>2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4">
        <v>2</v>
      </c>
      <c r="W15" s="4">
        <v>2</v>
      </c>
      <c r="X15" s="3">
        <v>1</v>
      </c>
      <c r="Y15" s="4">
        <v>2</v>
      </c>
      <c r="Z15" s="3">
        <v>1</v>
      </c>
      <c r="AA15" s="3">
        <v>1</v>
      </c>
      <c r="AB15" s="3">
        <v>1</v>
      </c>
      <c r="AC15" s="4">
        <v>2</v>
      </c>
      <c r="AD15" s="6">
        <v>2</v>
      </c>
      <c r="AE15" s="2"/>
      <c r="AF15" s="2"/>
      <c r="AG15" s="11">
        <f aca="true" t="shared" si="6" ref="AG15:AG24">COUNTIF(B15:AF15,1)</f>
        <v>23</v>
      </c>
      <c r="AH15" s="11">
        <f aca="true" t="shared" si="7" ref="AH15:AH24">COUNTIF(B15:AF15,2)</f>
        <v>6</v>
      </c>
      <c r="AI15" s="11">
        <f aca="true" t="shared" si="8" ref="AI15:AI24">COUNTIF(B15:AF15,3)</f>
        <v>0</v>
      </c>
      <c r="AJ15" s="11">
        <f aca="true" t="shared" si="9" ref="AJ15:AJ24">COUNTIF(B15:AF15,4)</f>
        <v>0</v>
      </c>
      <c r="AK15" s="11">
        <f aca="true" t="shared" si="10" ref="AK15:AK24">COUNTIF(B15:AF15,5)</f>
        <v>0</v>
      </c>
      <c r="AL15" s="11">
        <f aca="true" t="shared" si="11" ref="AL15:AL24">COUNTIF(B15:AF15,6)</f>
        <v>0</v>
      </c>
    </row>
    <row r="16" spans="1:38" ht="12.75">
      <c r="A16" s="28" t="s">
        <v>7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4">
        <v>2</v>
      </c>
      <c r="X16" s="4">
        <v>2</v>
      </c>
      <c r="Y16" s="3">
        <v>1</v>
      </c>
      <c r="Z16" s="3">
        <v>1</v>
      </c>
      <c r="AA16" s="3">
        <v>1</v>
      </c>
      <c r="AB16" s="3">
        <v>1</v>
      </c>
      <c r="AC16" s="4">
        <v>2</v>
      </c>
      <c r="AD16" s="6">
        <v>2</v>
      </c>
      <c r="AE16" s="2"/>
      <c r="AF16" s="2"/>
      <c r="AG16" s="11">
        <f t="shared" si="6"/>
        <v>25</v>
      </c>
      <c r="AH16" s="11">
        <f t="shared" si="7"/>
        <v>4</v>
      </c>
      <c r="AI16" s="11">
        <f t="shared" si="8"/>
        <v>0</v>
      </c>
      <c r="AJ16" s="11">
        <f t="shared" si="9"/>
        <v>0</v>
      </c>
      <c r="AK16" s="11">
        <f t="shared" si="10"/>
        <v>0</v>
      </c>
      <c r="AL16" s="11">
        <f t="shared" si="11"/>
        <v>0</v>
      </c>
    </row>
    <row r="17" spans="1:38" ht="12.75">
      <c r="A17" s="28" t="s">
        <v>0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7">
        <v>3</v>
      </c>
      <c r="K17" s="4">
        <v>2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4">
        <v>2</v>
      </c>
      <c r="S17" s="4">
        <v>2</v>
      </c>
      <c r="T17" s="3">
        <v>1</v>
      </c>
      <c r="U17" s="4">
        <v>2</v>
      </c>
      <c r="V17" s="4">
        <v>2</v>
      </c>
      <c r="W17" s="4">
        <v>2</v>
      </c>
      <c r="X17" s="4">
        <v>2</v>
      </c>
      <c r="Y17" s="4">
        <v>2</v>
      </c>
      <c r="Z17" s="4">
        <v>2</v>
      </c>
      <c r="AA17" s="3">
        <v>1</v>
      </c>
      <c r="AB17" s="3">
        <v>1</v>
      </c>
      <c r="AC17" s="4">
        <v>2</v>
      </c>
      <c r="AD17" s="6">
        <v>2</v>
      </c>
      <c r="AE17" s="2"/>
      <c r="AF17" s="2"/>
      <c r="AG17" s="11">
        <f t="shared" si="6"/>
        <v>17</v>
      </c>
      <c r="AH17" s="11">
        <f t="shared" si="7"/>
        <v>11</v>
      </c>
      <c r="AI17" s="11">
        <f t="shared" si="8"/>
        <v>1</v>
      </c>
      <c r="AJ17" s="11">
        <f t="shared" si="9"/>
        <v>0</v>
      </c>
      <c r="AK17" s="11">
        <f t="shared" si="10"/>
        <v>0</v>
      </c>
      <c r="AL17" s="11">
        <f t="shared" si="11"/>
        <v>0</v>
      </c>
    </row>
    <row r="18" spans="1:38" ht="12.75">
      <c r="A18" s="28" t="s">
        <v>1</v>
      </c>
      <c r="B18" s="3">
        <v>1</v>
      </c>
      <c r="C18" s="4">
        <v>2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4">
        <v>2</v>
      </c>
      <c r="J18" s="4">
        <v>2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4">
        <v>2</v>
      </c>
      <c r="X18" s="4">
        <v>2</v>
      </c>
      <c r="Y18" s="4">
        <v>2</v>
      </c>
      <c r="Z18" s="4">
        <v>2</v>
      </c>
      <c r="AA18" s="3">
        <v>1</v>
      </c>
      <c r="AB18" s="3">
        <v>1</v>
      </c>
      <c r="AC18" s="4">
        <v>2</v>
      </c>
      <c r="AD18" s="6">
        <v>2</v>
      </c>
      <c r="AE18" s="2"/>
      <c r="AF18" s="2"/>
      <c r="AG18" s="11">
        <f t="shared" si="6"/>
        <v>20</v>
      </c>
      <c r="AH18" s="11">
        <f t="shared" si="7"/>
        <v>9</v>
      </c>
      <c r="AI18" s="11">
        <f t="shared" si="8"/>
        <v>0</v>
      </c>
      <c r="AJ18" s="11">
        <f t="shared" si="9"/>
        <v>0</v>
      </c>
      <c r="AK18" s="11">
        <f t="shared" si="10"/>
        <v>0</v>
      </c>
      <c r="AL18" s="11">
        <f t="shared" si="11"/>
        <v>0</v>
      </c>
    </row>
    <row r="19" spans="1:38" ht="12.75">
      <c r="A19" s="28" t="s">
        <v>8</v>
      </c>
      <c r="B19" s="3">
        <v>1</v>
      </c>
      <c r="C19" s="4">
        <v>2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4">
        <v>2</v>
      </c>
      <c r="J19" s="4">
        <v>2</v>
      </c>
      <c r="K19" s="3">
        <v>1</v>
      </c>
      <c r="L19" s="3">
        <v>1</v>
      </c>
      <c r="M19" s="3">
        <v>1</v>
      </c>
      <c r="N19" s="4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4">
        <v>2</v>
      </c>
      <c r="W19" s="4">
        <v>2</v>
      </c>
      <c r="X19" s="4">
        <v>2</v>
      </c>
      <c r="Y19" s="4">
        <v>2</v>
      </c>
      <c r="Z19" s="4">
        <v>2</v>
      </c>
      <c r="AA19" s="3">
        <v>1</v>
      </c>
      <c r="AB19" s="4">
        <v>2</v>
      </c>
      <c r="AC19" s="4">
        <v>2</v>
      </c>
      <c r="AD19" s="6">
        <v>2</v>
      </c>
      <c r="AE19" s="2"/>
      <c r="AF19" s="2"/>
      <c r="AG19" s="11">
        <f t="shared" si="6"/>
        <v>17</v>
      </c>
      <c r="AH19" s="11">
        <f t="shared" si="7"/>
        <v>12</v>
      </c>
      <c r="AI19" s="11">
        <f t="shared" si="8"/>
        <v>0</v>
      </c>
      <c r="AJ19" s="11">
        <f t="shared" si="9"/>
        <v>0</v>
      </c>
      <c r="AK19" s="11">
        <f t="shared" si="10"/>
        <v>0</v>
      </c>
      <c r="AL19" s="11">
        <f t="shared" si="11"/>
        <v>0</v>
      </c>
    </row>
    <row r="20" spans="1:38" ht="12.75">
      <c r="A20" s="28" t="s">
        <v>9</v>
      </c>
      <c r="B20" s="3">
        <v>1</v>
      </c>
      <c r="C20" s="4">
        <v>2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4">
        <v>2</v>
      </c>
      <c r="J20" s="4">
        <v>2</v>
      </c>
      <c r="K20" s="4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4">
        <v>2</v>
      </c>
      <c r="T20" s="3">
        <v>1</v>
      </c>
      <c r="U20" s="4">
        <v>2</v>
      </c>
      <c r="V20" s="4">
        <v>2</v>
      </c>
      <c r="W20" s="7">
        <v>3</v>
      </c>
      <c r="X20" s="14">
        <v>4</v>
      </c>
      <c r="Y20" s="7">
        <v>3</v>
      </c>
      <c r="Z20" s="4">
        <v>2</v>
      </c>
      <c r="AA20" s="3">
        <v>1</v>
      </c>
      <c r="AB20" s="4">
        <v>2</v>
      </c>
      <c r="AC20" s="7">
        <v>3</v>
      </c>
      <c r="AD20" s="16">
        <v>4</v>
      </c>
      <c r="AE20" s="2"/>
      <c r="AF20" s="2"/>
      <c r="AG20" s="11">
        <f t="shared" si="6"/>
        <v>15</v>
      </c>
      <c r="AH20" s="11">
        <f t="shared" si="7"/>
        <v>9</v>
      </c>
      <c r="AI20" s="11">
        <f t="shared" si="8"/>
        <v>3</v>
      </c>
      <c r="AJ20" s="11">
        <f t="shared" si="9"/>
        <v>2</v>
      </c>
      <c r="AK20" s="11">
        <f t="shared" si="10"/>
        <v>0</v>
      </c>
      <c r="AL20" s="11">
        <f t="shared" si="11"/>
        <v>0</v>
      </c>
    </row>
    <row r="21" spans="1:38" ht="12.75">
      <c r="A21" s="28" t="s">
        <v>10</v>
      </c>
      <c r="B21" s="3">
        <v>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4">
        <v>2</v>
      </c>
      <c r="K21" s="4">
        <v>2</v>
      </c>
      <c r="L21" s="3">
        <v>1</v>
      </c>
      <c r="M21" s="3">
        <v>1</v>
      </c>
      <c r="N21" s="4">
        <v>2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3">
        <v>1</v>
      </c>
      <c r="AB21" s="4">
        <v>2</v>
      </c>
      <c r="AC21" s="4">
        <v>2</v>
      </c>
      <c r="AD21" s="17">
        <v>3</v>
      </c>
      <c r="AE21" s="2"/>
      <c r="AF21" s="2"/>
      <c r="AG21" s="11">
        <f t="shared" si="6"/>
        <v>18</v>
      </c>
      <c r="AH21" s="11">
        <f t="shared" si="7"/>
        <v>10</v>
      </c>
      <c r="AI21" s="11">
        <f t="shared" si="8"/>
        <v>1</v>
      </c>
      <c r="AJ21" s="11">
        <f t="shared" si="9"/>
        <v>0</v>
      </c>
      <c r="AK21" s="11">
        <f t="shared" si="10"/>
        <v>0</v>
      </c>
      <c r="AL21" s="11">
        <f t="shared" si="11"/>
        <v>0</v>
      </c>
    </row>
    <row r="22" spans="1:38" ht="12.75">
      <c r="A22" s="28" t="s">
        <v>11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4">
        <v>2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4">
        <v>2</v>
      </c>
      <c r="W22" s="4">
        <v>2</v>
      </c>
      <c r="X22" s="4">
        <v>2</v>
      </c>
      <c r="Y22" s="4">
        <v>2</v>
      </c>
      <c r="Z22" s="4">
        <v>2</v>
      </c>
      <c r="AA22" s="3">
        <v>1</v>
      </c>
      <c r="AB22" s="3">
        <v>1</v>
      </c>
      <c r="AC22" s="3">
        <v>1</v>
      </c>
      <c r="AD22" s="6">
        <v>2</v>
      </c>
      <c r="AE22" s="2"/>
      <c r="AF22" s="2"/>
      <c r="AG22" s="11">
        <f t="shared" si="6"/>
        <v>22</v>
      </c>
      <c r="AH22" s="11">
        <f t="shared" si="7"/>
        <v>7</v>
      </c>
      <c r="AI22" s="11">
        <f t="shared" si="8"/>
        <v>0</v>
      </c>
      <c r="AJ22" s="11">
        <f t="shared" si="9"/>
        <v>0</v>
      </c>
      <c r="AK22" s="11">
        <f t="shared" si="10"/>
        <v>0</v>
      </c>
      <c r="AL22" s="11">
        <f t="shared" si="11"/>
        <v>0</v>
      </c>
    </row>
    <row r="23" spans="1:38" ht="12.75">
      <c r="A23" s="28" t="s">
        <v>12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4">
        <v>2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6">
        <v>2</v>
      </c>
      <c r="AE23" s="2"/>
      <c r="AF23" s="2"/>
      <c r="AG23" s="11">
        <f t="shared" si="6"/>
        <v>27</v>
      </c>
      <c r="AH23" s="11">
        <f t="shared" si="7"/>
        <v>2</v>
      </c>
      <c r="AI23" s="11">
        <f t="shared" si="8"/>
        <v>0</v>
      </c>
      <c r="AJ23" s="11">
        <f t="shared" si="9"/>
        <v>0</v>
      </c>
      <c r="AK23" s="11">
        <f t="shared" si="10"/>
        <v>0</v>
      </c>
      <c r="AL23" s="11">
        <f t="shared" si="11"/>
        <v>0</v>
      </c>
    </row>
    <row r="24" spans="1:38" ht="13.5" thickBot="1">
      <c r="A24" s="29" t="s">
        <v>13</v>
      </c>
      <c r="B24" s="8">
        <v>1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9">
        <v>2</v>
      </c>
      <c r="K24" s="9">
        <v>2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9">
        <v>2</v>
      </c>
      <c r="W24" s="9">
        <v>2</v>
      </c>
      <c r="X24" s="9">
        <v>2</v>
      </c>
      <c r="Y24" s="9">
        <v>2</v>
      </c>
      <c r="Z24" s="9">
        <v>2</v>
      </c>
      <c r="AA24" s="8">
        <v>1</v>
      </c>
      <c r="AB24" s="9">
        <v>2</v>
      </c>
      <c r="AC24" s="9">
        <v>2</v>
      </c>
      <c r="AD24" s="18">
        <v>2</v>
      </c>
      <c r="AG24" s="11">
        <f t="shared" si="6"/>
        <v>19</v>
      </c>
      <c r="AH24" s="11">
        <f t="shared" si="7"/>
        <v>10</v>
      </c>
      <c r="AI24" s="11">
        <f t="shared" si="8"/>
        <v>0</v>
      </c>
      <c r="AJ24" s="11">
        <f t="shared" si="9"/>
        <v>0</v>
      </c>
      <c r="AK24" s="11">
        <f t="shared" si="10"/>
        <v>0</v>
      </c>
      <c r="AL24" s="11">
        <f t="shared" si="11"/>
        <v>0</v>
      </c>
    </row>
    <row r="25" spans="1:32" ht="13.5" thickBot="1">
      <c r="A25" s="26" t="s">
        <v>4</v>
      </c>
      <c r="B25" s="22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23">
        <v>8</v>
      </c>
      <c r="J25" s="23">
        <v>9</v>
      </c>
      <c r="K25" s="2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4">
        <v>31</v>
      </c>
    </row>
    <row r="26" spans="1:38" ht="12.75">
      <c r="A26" s="27" t="s">
        <v>5</v>
      </c>
      <c r="B26" s="20">
        <v>2</v>
      </c>
      <c r="C26" s="20">
        <v>2</v>
      </c>
      <c r="D26" s="19">
        <v>1</v>
      </c>
      <c r="E26" s="19">
        <v>1</v>
      </c>
      <c r="F26" s="19">
        <v>1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20">
        <v>2</v>
      </c>
      <c r="M26" s="19">
        <v>1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>
        <v>2</v>
      </c>
      <c r="T26" s="20">
        <v>2</v>
      </c>
      <c r="U26" s="20">
        <v>2</v>
      </c>
      <c r="V26" s="20">
        <v>2</v>
      </c>
      <c r="W26" s="20">
        <v>2</v>
      </c>
      <c r="X26" s="20">
        <v>2</v>
      </c>
      <c r="Y26" s="20">
        <v>2</v>
      </c>
      <c r="Z26" s="20">
        <v>2</v>
      </c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11">
        <f>COUNTIF(B26:AF26,1)</f>
        <v>4</v>
      </c>
      <c r="AH26" s="11">
        <f>COUNTIF(B26:AF26,2)</f>
        <v>27</v>
      </c>
      <c r="AI26" s="11">
        <f>COUNTIF(B26:AF26,3)</f>
        <v>0</v>
      </c>
      <c r="AJ26" s="11">
        <f>COUNTIF(B26:AF26,4)</f>
        <v>0</v>
      </c>
      <c r="AK26" s="11">
        <f>COUNTIF(B26:AF26,5)</f>
        <v>0</v>
      </c>
      <c r="AL26" s="11">
        <f>COUNTIF(B26:AF26,6)</f>
        <v>0</v>
      </c>
    </row>
    <row r="27" spans="1:38" ht="12.75">
      <c r="A27" s="28" t="s">
        <v>6</v>
      </c>
      <c r="B27" s="4">
        <v>2</v>
      </c>
      <c r="C27" s="4">
        <v>2</v>
      </c>
      <c r="D27" s="4">
        <v>2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4">
        <v>2</v>
      </c>
      <c r="P27" s="4">
        <v>2</v>
      </c>
      <c r="Q27" s="4">
        <v>2</v>
      </c>
      <c r="R27" s="4">
        <v>2</v>
      </c>
      <c r="S27" s="3">
        <v>1</v>
      </c>
      <c r="T27" s="3">
        <v>1</v>
      </c>
      <c r="U27" s="3">
        <v>1</v>
      </c>
      <c r="V27" s="3">
        <v>1</v>
      </c>
      <c r="W27" s="4">
        <v>2</v>
      </c>
      <c r="X27" s="4">
        <v>2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11">
        <f aca="true" t="shared" si="12" ref="AG27:AG36">COUNTIF(B27:AF27,1)</f>
        <v>14</v>
      </c>
      <c r="AH27" s="11">
        <f aca="true" t="shared" si="13" ref="AH27:AH36">COUNTIF(B27:AF27,2)</f>
        <v>17</v>
      </c>
      <c r="AI27" s="11">
        <f aca="true" t="shared" si="14" ref="AI27:AI36">COUNTIF(B27:AF27,3)</f>
        <v>0</v>
      </c>
      <c r="AJ27" s="11">
        <f aca="true" t="shared" si="15" ref="AJ27:AJ36">COUNTIF(B27:AF27,4)</f>
        <v>0</v>
      </c>
      <c r="AK27" s="11">
        <f aca="true" t="shared" si="16" ref="AK27:AK36">COUNTIF(B27:AF27,5)</f>
        <v>0</v>
      </c>
      <c r="AL27" s="11">
        <f aca="true" t="shared" si="17" ref="AL27:AL36">COUNTIF(B27:AF27,6)</f>
        <v>0</v>
      </c>
    </row>
    <row r="28" spans="1:38" ht="12.75">
      <c r="A28" s="28" t="s">
        <v>7</v>
      </c>
      <c r="B28" s="4">
        <v>2</v>
      </c>
      <c r="C28" s="4">
        <v>2</v>
      </c>
      <c r="D28" s="3">
        <v>1</v>
      </c>
      <c r="E28" s="4">
        <v>2</v>
      </c>
      <c r="F28" s="3">
        <v>1</v>
      </c>
      <c r="G28" s="4">
        <v>2</v>
      </c>
      <c r="H28" s="4">
        <v>2</v>
      </c>
      <c r="I28" s="3">
        <v>1</v>
      </c>
      <c r="J28" s="4">
        <v>2</v>
      </c>
      <c r="K28" s="3">
        <v>1</v>
      </c>
      <c r="L28" s="3">
        <v>1</v>
      </c>
      <c r="M28" s="3">
        <v>1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3">
        <v>1</v>
      </c>
      <c r="V28" s="3">
        <v>1</v>
      </c>
      <c r="W28" s="4">
        <v>2</v>
      </c>
      <c r="X28" s="4">
        <v>2</v>
      </c>
      <c r="Y28" s="4">
        <v>2</v>
      </c>
      <c r="Z28" s="4">
        <v>2</v>
      </c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4">
        <v>2</v>
      </c>
      <c r="AG28" s="11">
        <f t="shared" si="12"/>
        <v>8</v>
      </c>
      <c r="AH28" s="11">
        <f t="shared" si="13"/>
        <v>23</v>
      </c>
      <c r="AI28" s="11">
        <f t="shared" si="14"/>
        <v>0</v>
      </c>
      <c r="AJ28" s="11">
        <f t="shared" si="15"/>
        <v>0</v>
      </c>
      <c r="AK28" s="11">
        <f t="shared" si="16"/>
        <v>0</v>
      </c>
      <c r="AL28" s="11">
        <f t="shared" si="17"/>
        <v>0</v>
      </c>
    </row>
    <row r="29" spans="1:38" ht="12.75">
      <c r="A29" s="28" t="s">
        <v>0</v>
      </c>
      <c r="B29" s="4">
        <v>2</v>
      </c>
      <c r="C29" s="4">
        <v>2</v>
      </c>
      <c r="D29" s="4">
        <v>2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4">
        <v>2</v>
      </c>
      <c r="K29" s="4">
        <v>2</v>
      </c>
      <c r="L29" s="3">
        <v>1</v>
      </c>
      <c r="M29" s="4">
        <v>2</v>
      </c>
      <c r="N29" s="4">
        <v>2</v>
      </c>
      <c r="O29" s="4">
        <v>2</v>
      </c>
      <c r="P29" s="4">
        <v>2</v>
      </c>
      <c r="Q29" s="4">
        <v>2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4">
        <v>2</v>
      </c>
      <c r="Z29" s="4">
        <v>2</v>
      </c>
      <c r="AA29" s="4">
        <v>2</v>
      </c>
      <c r="AB29" s="4">
        <v>2</v>
      </c>
      <c r="AC29" s="4">
        <v>2</v>
      </c>
      <c r="AD29" s="4">
        <v>2</v>
      </c>
      <c r="AE29" s="4">
        <v>2</v>
      </c>
      <c r="AF29" s="4">
        <v>2</v>
      </c>
      <c r="AG29" s="11">
        <f t="shared" si="12"/>
        <v>13</v>
      </c>
      <c r="AH29" s="11">
        <f t="shared" si="13"/>
        <v>18</v>
      </c>
      <c r="AI29" s="11">
        <f t="shared" si="14"/>
        <v>0</v>
      </c>
      <c r="AJ29" s="11">
        <f t="shared" si="15"/>
        <v>0</v>
      </c>
      <c r="AK29" s="11">
        <f t="shared" si="16"/>
        <v>0</v>
      </c>
      <c r="AL29" s="11">
        <f t="shared" si="17"/>
        <v>0</v>
      </c>
    </row>
    <row r="30" spans="1:38" ht="12.75">
      <c r="A30" s="28" t="s">
        <v>1</v>
      </c>
      <c r="B30" s="4">
        <v>2</v>
      </c>
      <c r="C30" s="4">
        <v>2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4">
        <v>2</v>
      </c>
      <c r="K30" s="3">
        <v>1</v>
      </c>
      <c r="L30" s="3">
        <v>1</v>
      </c>
      <c r="M30" s="4">
        <v>2</v>
      </c>
      <c r="N30" s="4">
        <v>2</v>
      </c>
      <c r="O30" s="4">
        <v>2</v>
      </c>
      <c r="P30" s="4">
        <v>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11">
        <f t="shared" si="12"/>
        <v>17</v>
      </c>
      <c r="AH30" s="11">
        <f t="shared" si="13"/>
        <v>14</v>
      </c>
      <c r="AI30" s="11">
        <f t="shared" si="14"/>
        <v>0</v>
      </c>
      <c r="AJ30" s="11">
        <f t="shared" si="15"/>
        <v>0</v>
      </c>
      <c r="AK30" s="11">
        <f t="shared" si="16"/>
        <v>0</v>
      </c>
      <c r="AL30" s="11">
        <f t="shared" si="17"/>
        <v>0</v>
      </c>
    </row>
    <row r="31" spans="1:38" ht="12.75">
      <c r="A31" s="28" t="s">
        <v>8</v>
      </c>
      <c r="B31" s="7">
        <v>3</v>
      </c>
      <c r="C31" s="7">
        <v>3</v>
      </c>
      <c r="D31" s="4">
        <v>2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4">
        <v>2</v>
      </c>
      <c r="K31" s="4">
        <v>2</v>
      </c>
      <c r="L31" s="3">
        <v>1</v>
      </c>
      <c r="M31" s="4">
        <v>2</v>
      </c>
      <c r="N31" s="4">
        <v>2</v>
      </c>
      <c r="O31" s="4">
        <v>2</v>
      </c>
      <c r="P31" s="4">
        <v>2</v>
      </c>
      <c r="Q31" s="4">
        <v>2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4">
        <v>2</v>
      </c>
      <c r="X31" s="4">
        <v>2</v>
      </c>
      <c r="Y31" s="4">
        <v>2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11">
        <f t="shared" si="12"/>
        <v>11</v>
      </c>
      <c r="AH31" s="11">
        <f t="shared" si="13"/>
        <v>18</v>
      </c>
      <c r="AI31" s="11">
        <f t="shared" si="14"/>
        <v>2</v>
      </c>
      <c r="AJ31" s="11">
        <f t="shared" si="15"/>
        <v>0</v>
      </c>
      <c r="AK31" s="11">
        <f t="shared" si="16"/>
        <v>0</v>
      </c>
      <c r="AL31" s="11">
        <f t="shared" si="17"/>
        <v>0</v>
      </c>
    </row>
    <row r="32" spans="1:38" ht="12.75">
      <c r="A32" s="28" t="s">
        <v>9</v>
      </c>
      <c r="B32" s="7">
        <v>3</v>
      </c>
      <c r="C32" s="7">
        <v>3</v>
      </c>
      <c r="D32" s="7">
        <v>3</v>
      </c>
      <c r="E32" s="4">
        <v>2</v>
      </c>
      <c r="F32" s="3">
        <v>1</v>
      </c>
      <c r="G32" s="3">
        <v>1</v>
      </c>
      <c r="H32" s="3">
        <v>1</v>
      </c>
      <c r="I32" s="3">
        <v>1</v>
      </c>
      <c r="J32" s="4">
        <v>2</v>
      </c>
      <c r="K32" s="7">
        <v>3</v>
      </c>
      <c r="L32" s="4">
        <v>2</v>
      </c>
      <c r="M32" s="4">
        <v>2</v>
      </c>
      <c r="N32" s="7">
        <v>3</v>
      </c>
      <c r="O32" s="14">
        <v>4</v>
      </c>
      <c r="P32" s="7">
        <v>3</v>
      </c>
      <c r="Q32" s="4">
        <v>2</v>
      </c>
      <c r="R32" s="4">
        <v>2</v>
      </c>
      <c r="S32" s="4">
        <v>2</v>
      </c>
      <c r="T32" s="3">
        <v>1</v>
      </c>
      <c r="U32" s="3">
        <v>1</v>
      </c>
      <c r="V32" s="3">
        <v>1</v>
      </c>
      <c r="W32" s="4">
        <v>2</v>
      </c>
      <c r="X32" s="4">
        <v>2</v>
      </c>
      <c r="Y32" s="4">
        <v>2</v>
      </c>
      <c r="Z32" s="7">
        <v>3</v>
      </c>
      <c r="AA32" s="7">
        <v>3</v>
      </c>
      <c r="AB32" s="7">
        <v>3</v>
      </c>
      <c r="AC32" s="14">
        <v>4</v>
      </c>
      <c r="AD32" s="4">
        <v>2</v>
      </c>
      <c r="AE32" s="4">
        <v>2</v>
      </c>
      <c r="AF32" s="4">
        <v>2</v>
      </c>
      <c r="AG32" s="11">
        <f t="shared" si="12"/>
        <v>7</v>
      </c>
      <c r="AH32" s="11">
        <f t="shared" si="13"/>
        <v>13</v>
      </c>
      <c r="AI32" s="11">
        <f t="shared" si="14"/>
        <v>9</v>
      </c>
      <c r="AJ32" s="11">
        <f t="shared" si="15"/>
        <v>2</v>
      </c>
      <c r="AK32" s="11">
        <f t="shared" si="16"/>
        <v>0</v>
      </c>
      <c r="AL32" s="11">
        <f t="shared" si="17"/>
        <v>0</v>
      </c>
    </row>
    <row r="33" spans="1:38" ht="12.75">
      <c r="A33" s="28" t="s">
        <v>10</v>
      </c>
      <c r="B33" s="4">
        <v>2</v>
      </c>
      <c r="C33" s="4">
        <v>2</v>
      </c>
      <c r="D33" s="4">
        <v>2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4">
        <v>2</v>
      </c>
      <c r="K33" s="4">
        <v>2</v>
      </c>
      <c r="L33" s="3">
        <v>1</v>
      </c>
      <c r="M33" s="3">
        <v>1</v>
      </c>
      <c r="N33" s="4">
        <v>2</v>
      </c>
      <c r="O33" s="4">
        <v>2</v>
      </c>
      <c r="P33" s="7">
        <v>3</v>
      </c>
      <c r="Q33" s="4">
        <v>2</v>
      </c>
      <c r="R33" s="4">
        <v>2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4">
        <v>2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11">
        <f t="shared" si="12"/>
        <v>12</v>
      </c>
      <c r="AH33" s="11">
        <f t="shared" si="13"/>
        <v>18</v>
      </c>
      <c r="AI33" s="11">
        <f t="shared" si="14"/>
        <v>1</v>
      </c>
      <c r="AJ33" s="11">
        <f t="shared" si="15"/>
        <v>0</v>
      </c>
      <c r="AK33" s="11">
        <f t="shared" si="16"/>
        <v>0</v>
      </c>
      <c r="AL33" s="11">
        <f t="shared" si="17"/>
        <v>0</v>
      </c>
    </row>
    <row r="34" spans="1:38" ht="12.75">
      <c r="A34" s="28" t="s">
        <v>11</v>
      </c>
      <c r="B34" s="4">
        <v>2</v>
      </c>
      <c r="C34" s="4">
        <v>2</v>
      </c>
      <c r="D34" s="4">
        <v>2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4">
        <v>2</v>
      </c>
      <c r="N34" s="4">
        <v>2</v>
      </c>
      <c r="O34" s="4">
        <v>2</v>
      </c>
      <c r="P34" s="7">
        <v>3</v>
      </c>
      <c r="Q34" s="4">
        <v>2</v>
      </c>
      <c r="R34" s="3">
        <v>1</v>
      </c>
      <c r="S34" s="3">
        <v>1</v>
      </c>
      <c r="T34" s="4">
        <v>2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4">
        <v>2</v>
      </c>
      <c r="AA34" s="4">
        <v>2</v>
      </c>
      <c r="AB34" s="4">
        <v>2</v>
      </c>
      <c r="AC34" s="4">
        <v>2</v>
      </c>
      <c r="AD34" s="4">
        <v>2</v>
      </c>
      <c r="AE34" s="4">
        <v>2</v>
      </c>
      <c r="AF34" s="3">
        <v>1</v>
      </c>
      <c r="AG34" s="11">
        <f t="shared" si="12"/>
        <v>16</v>
      </c>
      <c r="AH34" s="11">
        <f t="shared" si="13"/>
        <v>14</v>
      </c>
      <c r="AI34" s="11">
        <f t="shared" si="14"/>
        <v>1</v>
      </c>
      <c r="AJ34" s="11">
        <f t="shared" si="15"/>
        <v>0</v>
      </c>
      <c r="AK34" s="11">
        <f t="shared" si="16"/>
        <v>0</v>
      </c>
      <c r="AL34" s="11">
        <f t="shared" si="17"/>
        <v>0</v>
      </c>
    </row>
    <row r="35" spans="1:38" ht="12.75">
      <c r="A35" s="28" t="s">
        <v>12</v>
      </c>
      <c r="B35" s="4">
        <v>2</v>
      </c>
      <c r="C35" s="4">
        <v>2</v>
      </c>
      <c r="D35" s="4">
        <v>2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4">
        <v>2</v>
      </c>
      <c r="P35" s="4">
        <v>2</v>
      </c>
      <c r="Q35" s="4">
        <v>2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4">
        <v>2</v>
      </c>
      <c r="Z35" s="4">
        <v>2</v>
      </c>
      <c r="AA35" s="4">
        <v>2</v>
      </c>
      <c r="AB35" s="4"/>
      <c r="AC35" s="4"/>
      <c r="AD35" s="4"/>
      <c r="AE35" s="3"/>
      <c r="AF35" s="4">
        <v>2</v>
      </c>
      <c r="AG35" s="11">
        <f t="shared" si="12"/>
        <v>17</v>
      </c>
      <c r="AH35" s="11">
        <f t="shared" si="13"/>
        <v>10</v>
      </c>
      <c r="AI35" s="11">
        <f t="shared" si="14"/>
        <v>0</v>
      </c>
      <c r="AJ35" s="11">
        <f t="shared" si="15"/>
        <v>0</v>
      </c>
      <c r="AK35" s="11">
        <f t="shared" si="16"/>
        <v>0</v>
      </c>
      <c r="AL35" s="11">
        <f t="shared" si="17"/>
        <v>0</v>
      </c>
    </row>
    <row r="36" spans="1:38" ht="13.5" thickBot="1">
      <c r="A36" s="29" t="s">
        <v>13</v>
      </c>
      <c r="B36" s="30">
        <v>3</v>
      </c>
      <c r="C36" s="31">
        <v>3</v>
      </c>
      <c r="D36" s="9">
        <v>2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9">
        <v>2</v>
      </c>
      <c r="K36" s="9">
        <v>2</v>
      </c>
      <c r="L36" s="8">
        <v>1</v>
      </c>
      <c r="M36" s="9">
        <v>2</v>
      </c>
      <c r="N36" s="9">
        <v>2</v>
      </c>
      <c r="O36" s="31">
        <v>3</v>
      </c>
      <c r="P36" s="31">
        <v>3</v>
      </c>
      <c r="Q36" s="9">
        <v>2</v>
      </c>
      <c r="R36" s="9">
        <v>2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9">
        <v>2</v>
      </c>
      <c r="Y36" s="8">
        <v>1</v>
      </c>
      <c r="Z36" s="9">
        <v>2</v>
      </c>
      <c r="AA36" s="9">
        <v>2</v>
      </c>
      <c r="AB36" s="9">
        <v>2</v>
      </c>
      <c r="AC36" s="9">
        <v>2</v>
      </c>
      <c r="AD36" s="9">
        <v>2</v>
      </c>
      <c r="AE36" s="9">
        <v>2</v>
      </c>
      <c r="AF36" s="9">
        <v>2</v>
      </c>
      <c r="AG36" s="11">
        <f t="shared" si="12"/>
        <v>12</v>
      </c>
      <c r="AH36" s="11">
        <f t="shared" si="13"/>
        <v>15</v>
      </c>
      <c r="AI36" s="11">
        <f t="shared" si="14"/>
        <v>4</v>
      </c>
      <c r="AJ36" s="11">
        <f t="shared" si="15"/>
        <v>0</v>
      </c>
      <c r="AK36" s="11">
        <f t="shared" si="16"/>
        <v>0</v>
      </c>
      <c r="AL36" s="11">
        <f t="shared" si="17"/>
        <v>0</v>
      </c>
    </row>
    <row r="37" spans="33:38" ht="13.5" thickBot="1">
      <c r="AG37" s="13">
        <f>SUM(AG2:AG36)</f>
        <v>635</v>
      </c>
      <c r="AH37" s="13">
        <f>SUM(AH2:AH36)</f>
        <v>333</v>
      </c>
      <c r="AI37" s="13">
        <f>SUM(AI2:AI36)</f>
        <v>25</v>
      </c>
      <c r="AJ37" s="13">
        <f>SUM(AJ2:AJ36)</f>
        <v>4</v>
      </c>
      <c r="AK37" s="13">
        <f>SUM(AK2:AK36)</f>
        <v>0</v>
      </c>
      <c r="AL37" s="13">
        <f>SUM(AL2:AL36)</f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Dpto.Medio Ambiente G.V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Xair</dc:creator>
  <cp:keywords/>
  <dc:description/>
  <cp:lastModifiedBy>ge00331m</cp:lastModifiedBy>
  <cp:lastPrinted>2007-03-08T15:35:53Z</cp:lastPrinted>
  <dcterms:created xsi:type="dcterms:W3CDTF">2005-12-19T13:01:47Z</dcterms:created>
  <dcterms:modified xsi:type="dcterms:W3CDTF">2012-04-03T11:33:41Z</dcterms:modified>
  <cp:category/>
  <cp:version/>
  <cp:contentType/>
  <cp:contentStatus/>
</cp:coreProperties>
</file>